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showInkAnnotation="0" autoCompressPictures="0"/>
  <bookViews>
    <workbookView xWindow="0" yWindow="-460" windowWidth="51200" windowHeight="28800" tabRatio="500" activeTab="1"/>
  </bookViews>
  <sheets>
    <sheet name="Social Media Advert Costings" sheetId="2" r:id="rId1"/>
    <sheet name="Plan Budget" sheetId="3" r:id="rId2"/>
  </sheets>
  <definedNames>
    <definedName name="_xlnm.Print_Area" localSheetId="1">'Plan Budget'!$A$1:$D$24</definedName>
    <definedName name="_xlnm.Print_Area" localSheetId="0">'Social Media Advert Costings'!$A$1:$K$8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3" l="1"/>
  <c r="C8" i="3"/>
  <c r="C19" i="3"/>
  <c r="C23" i="3"/>
  <c r="D10" i="3"/>
  <c r="D12" i="3"/>
  <c r="D17" i="3"/>
  <c r="D5" i="3"/>
  <c r="D6" i="3"/>
  <c r="D7" i="3"/>
  <c r="D8" i="3"/>
  <c r="D11" i="3"/>
  <c r="D13" i="3"/>
  <c r="D14" i="3"/>
  <c r="D15" i="3"/>
  <c r="D16" i="3"/>
  <c r="D18" i="3"/>
  <c r="D19" i="3"/>
  <c r="D21" i="3"/>
  <c r="D22" i="3"/>
  <c r="D23" i="3"/>
  <c r="D24" i="3"/>
</calcChain>
</file>

<file path=xl/sharedStrings.xml><?xml version="1.0" encoding="utf-8"?>
<sst xmlns="http://schemas.openxmlformats.org/spreadsheetml/2006/main" count="45" uniqueCount="39">
  <si>
    <t>Media</t>
  </si>
  <si>
    <t>Reach - Daily (based on criteria outlined on individual campaigns)</t>
  </si>
  <si>
    <t>Campaign Support</t>
  </si>
  <si>
    <t>Press Agency (deployment of press releases and communicating with the press)</t>
  </si>
  <si>
    <t>Website Developer (include analytics and lead generation tools)</t>
  </si>
  <si>
    <t>Promotion - Marketing Budget</t>
  </si>
  <si>
    <t>Grand Total (Social Media + Promotion + Campaign Suppport)</t>
  </si>
  <si>
    <t>Photographer for collaboration shoot (1 Day Shoot)</t>
  </si>
  <si>
    <t>Facebook</t>
  </si>
  <si>
    <t>Instragram</t>
  </si>
  <si>
    <t>Google Adwords</t>
  </si>
  <si>
    <t>Days Per Campaign</t>
  </si>
  <si>
    <t>Metrics/Cost</t>
  </si>
  <si>
    <t xml:space="preserve">Total  </t>
  </si>
  <si>
    <t>Total</t>
  </si>
  <si>
    <t>Total for Campaign</t>
  </si>
  <si>
    <t>%</t>
  </si>
  <si>
    <t>Cost                              (£)</t>
  </si>
  <si>
    <t>Max</t>
  </si>
  <si>
    <t>Min</t>
  </si>
  <si>
    <t>Realistic Total Sales (50% of Min)</t>
  </si>
  <si>
    <t>NO.</t>
  </si>
  <si>
    <t>Evaluation Metric</t>
  </si>
  <si>
    <t>Evaluation of Communication Plan Performance Metrics</t>
  </si>
  <si>
    <t>Metric Conversion  rates from Double Click for Advertisers</t>
  </si>
  <si>
    <t>Totals</t>
  </si>
  <si>
    <t>Appendix x Communication Programme (Critical Path) Cost Summary 1 Yr</t>
  </si>
  <si>
    <r>
      <rPr>
        <b/>
        <sz val="16"/>
        <color indexed="63"/>
        <rFont val="Helvetica Neue"/>
      </rPr>
      <t>Traffic</t>
    </r>
    <r>
      <rPr>
        <sz val="16"/>
        <color indexed="63"/>
        <rFont val="Helvetica Neue"/>
      </rPr>
      <t xml:space="preserve"> to collaboration site (based on suggested industry average of 10%**)</t>
    </r>
  </si>
  <si>
    <r>
      <rPr>
        <b/>
        <sz val="16"/>
        <color indexed="63"/>
        <rFont val="Helvetica Neue"/>
      </rPr>
      <t>Leads</t>
    </r>
    <r>
      <rPr>
        <sz val="16"/>
        <color indexed="63"/>
        <rFont val="Helvetica Neue"/>
      </rPr>
      <t xml:space="preserve"> (based on suggested industry average of 4%) </t>
    </r>
  </si>
  <si>
    <r>
      <rPr>
        <b/>
        <sz val="16"/>
        <color indexed="63"/>
        <rFont val="Helvetica Neue"/>
      </rPr>
      <t>Conversions</t>
    </r>
    <r>
      <rPr>
        <sz val="16"/>
        <color indexed="63"/>
        <rFont val="Helvetica Neue"/>
      </rPr>
      <t xml:space="preserve"> (based on suggested industry average of 1.84%)</t>
    </r>
  </si>
  <si>
    <t>App developer</t>
  </si>
  <si>
    <t>Exhibition stand at http://www.idealhomeshow.co.uk/</t>
  </si>
  <si>
    <t>2 x Runners and furnishing stylist for photography shoot</t>
  </si>
  <si>
    <t>Venue hire for shoot http://www.amazingspace.co.uk/location/2299/com-8000.html</t>
  </si>
  <si>
    <t>Videographer (include editing) -= behind the scenes photography shoot and introduction form the CEO</t>
  </si>
  <si>
    <t>Mini-catalogue of photography to be designed, printed and sent to mailing database of 10000 contacts within London (covering media)</t>
  </si>
  <si>
    <t xml:space="preserve">Social Media Project Manager - initial 6 months </t>
  </si>
  <si>
    <t>Procurement mailing database for Mini-catalogue</t>
  </si>
  <si>
    <r>
      <rPr>
        <b/>
        <sz val="16"/>
        <color indexed="63"/>
        <rFont val="Helvetica Neue"/>
      </rPr>
      <t>Total conversions</t>
    </r>
    <r>
      <rPr>
        <sz val="16"/>
        <color indexed="63"/>
        <rFont val="Helvetica Neue"/>
      </rPr>
      <t xml:space="preserve"> at the end of campaign activity (180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</si>
</sst>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_-* #,##0_-;\-* #,##0_-;_-* &quot;-&quot;??_-;_-@_-"/>
  </numFmts>
  <fonts count="19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6"/>
      <color indexed="63"/>
      <name val="Helvetica Neue"/>
    </font>
    <font>
      <b/>
      <sz val="16"/>
      <color indexed="63"/>
      <name val="Helvetica Neue"/>
    </font>
    <font>
      <b/>
      <sz val="14"/>
      <color rgb="FF333333"/>
      <name val="Helvetica Neue"/>
    </font>
    <font>
      <sz val="14"/>
      <color rgb="FF333333"/>
      <name val="Helvetica Neue"/>
    </font>
    <font>
      <sz val="16"/>
      <color rgb="FF333333"/>
      <name val="Helvetica Neue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0"/>
      <name val="Helvetica Neue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5" borderId="0" xfId="0" applyFont="1" applyFill="1"/>
    <xf numFmtId="0" fontId="8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1" fillId="5" borderId="1" xfId="0" applyFont="1" applyFill="1" applyBorder="1"/>
    <xf numFmtId="3" fontId="11" fillId="5" borderId="1" xfId="0" applyNumberFormat="1" applyFont="1" applyFill="1" applyBorder="1"/>
    <xf numFmtId="165" fontId="11" fillId="5" borderId="1" xfId="0" applyNumberFormat="1" applyFont="1" applyFill="1" applyBorder="1"/>
    <xf numFmtId="0" fontId="10" fillId="5" borderId="1" xfId="0" applyFont="1" applyFill="1" applyBorder="1"/>
    <xf numFmtId="3" fontId="10" fillId="5" borderId="1" xfId="0" applyNumberFormat="1" applyFont="1" applyFill="1" applyBorder="1"/>
    <xf numFmtId="165" fontId="10" fillId="5" borderId="1" xfId="0" applyNumberFormat="1" applyFont="1" applyFill="1" applyBorder="1"/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/>
    <xf numFmtId="3" fontId="12" fillId="4" borderId="1" xfId="0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/>
    <xf numFmtId="0" fontId="13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/>
    <xf numFmtId="165" fontId="10" fillId="4" borderId="1" xfId="0" applyNumberFormat="1" applyFont="1" applyFill="1" applyBorder="1"/>
    <xf numFmtId="0" fontId="12" fillId="6" borderId="1" xfId="0" applyFont="1" applyFill="1" applyBorder="1" applyAlignment="1">
      <alignment vertical="center" wrapText="1"/>
    </xf>
    <xf numFmtId="0" fontId="11" fillId="6" borderId="1" xfId="0" applyFont="1" applyFill="1" applyBorder="1"/>
    <xf numFmtId="3" fontId="12" fillId="6" borderId="1" xfId="0" applyNumberFormat="1" applyFont="1" applyFill="1" applyBorder="1" applyAlignment="1">
      <alignment horizontal="right" vertical="center"/>
    </xf>
    <xf numFmtId="165" fontId="11" fillId="6" borderId="1" xfId="0" applyNumberFormat="1" applyFont="1" applyFill="1" applyBorder="1"/>
    <xf numFmtId="0" fontId="13" fillId="6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3" fontId="10" fillId="2" borderId="1" xfId="0" applyNumberFormat="1" applyFont="1" applyFill="1" applyBorder="1"/>
    <xf numFmtId="165" fontId="10" fillId="2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2" borderId="2" xfId="0" applyFont="1" applyFill="1" applyBorder="1"/>
    <xf numFmtId="0" fontId="7" fillId="0" borderId="1" xfId="0" applyFont="1" applyBorder="1" applyAlignment="1">
      <alignment wrapText="1"/>
    </xf>
    <xf numFmtId="167" fontId="7" fillId="0" borderId="1" xfId="1" applyNumberFormat="1" applyFont="1" applyBorder="1" applyAlignment="1">
      <alignment horizontal="center"/>
    </xf>
    <xf numFmtId="167" fontId="14" fillId="8" borderId="1" xfId="1" applyNumberFormat="1" applyFont="1" applyFill="1" applyBorder="1" applyAlignment="1">
      <alignment horizontal="center"/>
    </xf>
    <xf numFmtId="167" fontId="14" fillId="8" borderId="6" xfId="1" applyNumberFormat="1" applyFont="1" applyFill="1" applyBorder="1" applyAlignment="1">
      <alignment horizontal="center"/>
    </xf>
    <xf numFmtId="167" fontId="7" fillId="0" borderId="6" xfId="1" applyNumberFormat="1" applyFont="1" applyBorder="1" applyAlignment="1">
      <alignment horizontal="center"/>
    </xf>
    <xf numFmtId="167" fontId="7" fillId="0" borderId="1" xfId="1" applyNumberFormat="1" applyFont="1" applyFill="1" applyBorder="1" applyAlignment="1">
      <alignment horizontal="center"/>
    </xf>
    <xf numFmtId="167" fontId="7" fillId="2" borderId="1" xfId="1" applyNumberFormat="1" applyFont="1" applyFill="1" applyBorder="1" applyAlignment="1">
      <alignment horizontal="center"/>
    </xf>
    <xf numFmtId="167" fontId="7" fillId="5" borderId="1" xfId="1" applyNumberFormat="1" applyFont="1" applyFill="1" applyBorder="1"/>
    <xf numFmtId="167" fontId="14" fillId="8" borderId="1" xfId="1" applyNumberFormat="1" applyFont="1" applyFill="1" applyBorder="1"/>
    <xf numFmtId="166" fontId="7" fillId="5" borderId="1" xfId="1" applyNumberFormat="1" applyFont="1" applyFill="1" applyBorder="1"/>
    <xf numFmtId="167" fontId="7" fillId="5" borderId="1" xfId="1" applyNumberFormat="1" applyFont="1" applyFill="1" applyBorder="1" applyAlignment="1">
      <alignment horizontal="center"/>
    </xf>
    <xf numFmtId="3" fontId="10" fillId="6" borderId="1" xfId="0" applyNumberFormat="1" applyFont="1" applyFill="1" applyBorder="1"/>
    <xf numFmtId="0" fontId="16" fillId="9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38100</xdr:rowOff>
    </xdr:from>
    <xdr:to>
      <xdr:col>3</xdr:col>
      <xdr:colOff>1123950</xdr:colOff>
      <xdr:row>1</xdr:row>
      <xdr:rowOff>676275</xdr:rowOff>
    </xdr:to>
    <xdr:pic>
      <xdr:nvPicPr>
        <xdr:cNvPr id="5542" name="Picture 2">
          <a:extLst>
            <a:ext uri="{FF2B5EF4-FFF2-40B4-BE49-F238E27FC236}">
              <a16:creationId xmlns="" xmlns:a16="http://schemas.microsoft.com/office/drawing/2014/main" id="{00000000-0008-0000-02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66750"/>
          <a:ext cx="1695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190500</xdr:rowOff>
    </xdr:from>
    <xdr:to>
      <xdr:col>6</xdr:col>
      <xdr:colOff>1279525</xdr:colOff>
      <xdr:row>1</xdr:row>
      <xdr:rowOff>704850</xdr:rowOff>
    </xdr:to>
    <xdr:pic>
      <xdr:nvPicPr>
        <xdr:cNvPr id="5543" name="Picture 4">
          <a:extLst>
            <a:ext uri="{FF2B5EF4-FFF2-40B4-BE49-F238E27FC236}">
              <a16:creationId xmlns="" xmlns:a16="http://schemas.microsoft.com/office/drawing/2014/main" id="{00000000-0008-0000-02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819150"/>
          <a:ext cx="1276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1</xdr:row>
      <xdr:rowOff>171450</xdr:rowOff>
    </xdr:from>
    <xdr:to>
      <xdr:col>6</xdr:col>
      <xdr:colOff>1854200</xdr:colOff>
      <xdr:row>1</xdr:row>
      <xdr:rowOff>666750</xdr:rowOff>
    </xdr:to>
    <xdr:pic>
      <xdr:nvPicPr>
        <xdr:cNvPr id="5544" name="Picture 6">
          <a:extLst>
            <a:ext uri="{FF2B5EF4-FFF2-40B4-BE49-F238E27FC236}">
              <a16:creationId xmlns="" xmlns:a16="http://schemas.microsoft.com/office/drawing/2014/main" id="{00000000-0008-0000-02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0" y="80010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1</xdr:row>
      <xdr:rowOff>152400</xdr:rowOff>
    </xdr:from>
    <xdr:to>
      <xdr:col>5</xdr:col>
      <xdr:colOff>904875</xdr:colOff>
      <xdr:row>1</xdr:row>
      <xdr:rowOff>666750</xdr:rowOff>
    </xdr:to>
    <xdr:pic>
      <xdr:nvPicPr>
        <xdr:cNvPr id="5545" name="Picture 3">
          <a:extLst>
            <a:ext uri="{FF2B5EF4-FFF2-40B4-BE49-F238E27FC236}">
              <a16:creationId xmlns="" xmlns:a16="http://schemas.microsoft.com/office/drawing/2014/main" id="{00000000-0008-0000-02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781050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3"/>
  <sheetViews>
    <sheetView zoomScale="50" zoomScaleNormal="50" zoomScalePageLayoutView="50" workbookViewId="0">
      <selection activeCell="G11" sqref="G11"/>
    </sheetView>
  </sheetViews>
  <sheetFormatPr baseColWidth="10" defaultColWidth="11" defaultRowHeight="15" x14ac:dyDescent="0"/>
  <cols>
    <col min="2" max="2" width="46.6640625" customWidth="1"/>
    <col min="3" max="3" width="16.6640625" customWidth="1"/>
    <col min="4" max="4" width="19.1640625" customWidth="1"/>
    <col min="5" max="5" width="16.6640625" customWidth="1"/>
    <col min="6" max="6" width="19" customWidth="1"/>
    <col min="7" max="7" width="31.5" customWidth="1"/>
    <col min="8" max="8" width="37.5" customWidth="1"/>
    <col min="9" max="9" width="18.33203125" customWidth="1"/>
    <col min="10" max="10" width="21.1640625" customWidth="1"/>
    <col min="11" max="11" width="19.6640625" customWidth="1"/>
    <col min="12" max="12" width="9.6640625" customWidth="1"/>
  </cols>
  <sheetData>
    <row r="1" spans="1:13" ht="50" customHeigh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70" customHeight="1">
      <c r="A2" s="32" t="s">
        <v>21</v>
      </c>
      <c r="B2" s="32" t="s">
        <v>22</v>
      </c>
      <c r="C2" s="52"/>
      <c r="D2" s="52"/>
      <c r="E2" s="52"/>
      <c r="F2" s="52"/>
      <c r="G2" s="52"/>
      <c r="H2" s="52"/>
      <c r="I2" s="53" t="s">
        <v>25</v>
      </c>
      <c r="J2" s="53"/>
      <c r="K2" s="6" t="s">
        <v>20</v>
      </c>
      <c r="L2" s="5"/>
      <c r="M2" s="5"/>
    </row>
    <row r="3" spans="1:13" ht="50" customHeight="1">
      <c r="A3" s="33"/>
      <c r="B3" s="34" t="s">
        <v>24</v>
      </c>
      <c r="C3" s="36" t="s">
        <v>19</v>
      </c>
      <c r="D3" s="35" t="s">
        <v>18</v>
      </c>
      <c r="E3" s="36" t="s">
        <v>19</v>
      </c>
      <c r="F3" s="35" t="s">
        <v>18</v>
      </c>
      <c r="G3" s="36" t="s">
        <v>19</v>
      </c>
      <c r="H3" s="37" t="s">
        <v>18</v>
      </c>
      <c r="I3" s="36" t="s">
        <v>19</v>
      </c>
      <c r="J3" s="35" t="s">
        <v>18</v>
      </c>
      <c r="K3" s="38"/>
    </row>
    <row r="4" spans="1:13" ht="38">
      <c r="A4" s="33">
        <v>1</v>
      </c>
      <c r="B4" s="39" t="s">
        <v>1</v>
      </c>
      <c r="C4" s="41"/>
      <c r="D4" s="40"/>
      <c r="E4" s="41"/>
      <c r="F4" s="40"/>
      <c r="G4" s="42"/>
      <c r="H4" s="43"/>
      <c r="I4" s="41"/>
      <c r="J4" s="44"/>
      <c r="K4" s="45"/>
    </row>
    <row r="5" spans="1:13" ht="58">
      <c r="A5" s="33">
        <v>2</v>
      </c>
      <c r="B5" s="32" t="s">
        <v>27</v>
      </c>
      <c r="C5" s="47"/>
      <c r="D5" s="46"/>
      <c r="E5" s="47"/>
      <c r="F5" s="46"/>
      <c r="G5" s="47"/>
      <c r="H5" s="48"/>
      <c r="I5" s="41"/>
      <c r="J5" s="49"/>
      <c r="K5" s="45"/>
    </row>
    <row r="6" spans="1:13" ht="39">
      <c r="A6" s="33">
        <v>3</v>
      </c>
      <c r="B6" s="32" t="s">
        <v>28</v>
      </c>
      <c r="C6" s="47"/>
      <c r="D6" s="46"/>
      <c r="E6" s="47"/>
      <c r="F6" s="46"/>
      <c r="G6" s="47"/>
      <c r="H6" s="48"/>
      <c r="I6" s="41"/>
      <c r="J6" s="49"/>
      <c r="K6" s="45"/>
    </row>
    <row r="7" spans="1:13" ht="39">
      <c r="A7" s="33">
        <v>4</v>
      </c>
      <c r="B7" s="32" t="s">
        <v>29</v>
      </c>
      <c r="C7" s="47"/>
      <c r="D7" s="46"/>
      <c r="E7" s="47"/>
      <c r="F7" s="46"/>
      <c r="G7" s="47"/>
      <c r="H7" s="48"/>
      <c r="I7" s="41"/>
      <c r="J7" s="49"/>
      <c r="K7" s="45"/>
    </row>
    <row r="8" spans="1:13" ht="39">
      <c r="A8" s="33">
        <v>5</v>
      </c>
      <c r="B8" s="32" t="s">
        <v>38</v>
      </c>
      <c r="C8" s="47"/>
      <c r="D8" s="46"/>
      <c r="E8" s="47"/>
      <c r="F8" s="46"/>
      <c r="G8" s="47"/>
      <c r="H8" s="46"/>
      <c r="I8" s="41"/>
      <c r="J8" s="49"/>
      <c r="K8" s="45"/>
    </row>
    <row r="10" spans="1:13" ht="17">
      <c r="B10" s="4"/>
    </row>
    <row r="11" spans="1:13" ht="17">
      <c r="B11" s="2"/>
    </row>
    <row r="12" spans="1:13" ht="17">
      <c r="B12" s="2"/>
    </row>
    <row r="13" spans="1:13" ht="18">
      <c r="B13" s="1"/>
    </row>
    <row r="14" spans="1:13" ht="18">
      <c r="B14" s="1"/>
    </row>
    <row r="15" spans="1:13" ht="17">
      <c r="B15" s="2"/>
    </row>
    <row r="16" spans="1:13" ht="17">
      <c r="B16" s="2"/>
    </row>
    <row r="17" spans="2:2" ht="18">
      <c r="B17" s="1"/>
    </row>
    <row r="18" spans="2:2" ht="17">
      <c r="B18" s="2"/>
    </row>
    <row r="19" spans="2:2" ht="17">
      <c r="B19" s="2"/>
    </row>
    <row r="20" spans="2:2" ht="17">
      <c r="B20" s="2"/>
    </row>
    <row r="21" spans="2:2" ht="17">
      <c r="B21" s="2"/>
    </row>
    <row r="22" spans="2:2" ht="17">
      <c r="B22" s="2"/>
    </row>
    <row r="24" spans="2:2" ht="17">
      <c r="B24" s="2"/>
    </row>
    <row r="25" spans="2:2" ht="17">
      <c r="B25" s="2"/>
    </row>
    <row r="26" spans="2:2" ht="17">
      <c r="B26" s="2"/>
    </row>
    <row r="27" spans="2:2" ht="17">
      <c r="B27" s="2"/>
    </row>
    <row r="28" spans="2:2" ht="17">
      <c r="B28" s="2"/>
    </row>
    <row r="29" spans="2:2" ht="17">
      <c r="B29" s="2"/>
    </row>
    <row r="30" spans="2:2" ht="17">
      <c r="B30" s="2"/>
    </row>
    <row r="31" spans="2:2" ht="17">
      <c r="B31" s="2"/>
    </row>
    <row r="32" spans="2:2" ht="17">
      <c r="B32" s="2"/>
    </row>
    <row r="33" spans="2:2" ht="17">
      <c r="B33" s="2"/>
    </row>
    <row r="34" spans="2:2" ht="17">
      <c r="B34" s="2"/>
    </row>
    <row r="35" spans="2:2" ht="18">
      <c r="B35" s="1"/>
    </row>
    <row r="36" spans="2:2" ht="17">
      <c r="B36" s="2"/>
    </row>
    <row r="37" spans="2:2" ht="17">
      <c r="B37" s="2"/>
    </row>
    <row r="38" spans="2:2" ht="17">
      <c r="B38" s="2"/>
    </row>
    <row r="39" spans="2:2" ht="17">
      <c r="B39" s="2"/>
    </row>
    <row r="40" spans="2:2" ht="17">
      <c r="B40" s="2"/>
    </row>
    <row r="41" spans="2:2" ht="17">
      <c r="B41" s="2"/>
    </row>
    <row r="43" spans="2:2" ht="19">
      <c r="B43" s="3"/>
    </row>
  </sheetData>
  <mergeCells count="5">
    <mergeCell ref="A1:K1"/>
    <mergeCell ref="C2:D2"/>
    <mergeCell ref="E2:F2"/>
    <mergeCell ref="G2:H2"/>
    <mergeCell ref="I2:J2"/>
  </mergeCells>
  <phoneticPr fontId="2" type="noConversion"/>
  <pageMargins left="0.75000000000000011" right="0.75000000000000011" top="1" bottom="1" header="0.5" footer="0.5"/>
  <pageSetup paperSize="9" scale="42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4"/>
  <sheetViews>
    <sheetView tabSelected="1" workbookViewId="0">
      <selection activeCell="A24" sqref="A24"/>
    </sheetView>
  </sheetViews>
  <sheetFormatPr baseColWidth="10" defaultColWidth="8.83203125" defaultRowHeight="15" x14ac:dyDescent="0"/>
  <cols>
    <col min="1" max="1" width="28.1640625" customWidth="1"/>
    <col min="2" max="2" width="8" customWidth="1"/>
    <col min="3" max="4" width="14.6640625" customWidth="1"/>
  </cols>
  <sheetData>
    <row r="1" spans="1:4" ht="21" customHeight="1" thickBot="1">
      <c r="A1" s="63" t="s">
        <v>26</v>
      </c>
      <c r="B1" s="64"/>
      <c r="C1" s="64"/>
      <c r="D1" s="65"/>
    </row>
    <row r="2" spans="1:4" ht="16" thickBot="1"/>
    <row r="3" spans="1:4" ht="24" thickBot="1">
      <c r="A3" s="7" t="s">
        <v>12</v>
      </c>
      <c r="B3" s="8" t="s">
        <v>11</v>
      </c>
      <c r="C3" s="8" t="s">
        <v>17</v>
      </c>
      <c r="D3" s="9" t="s">
        <v>16</v>
      </c>
    </row>
    <row r="4" spans="1:4">
      <c r="A4" s="54" t="s">
        <v>0</v>
      </c>
      <c r="B4" s="55"/>
      <c r="C4" s="55"/>
      <c r="D4" s="56"/>
    </row>
    <row r="5" spans="1:4" ht="30" customHeight="1">
      <c r="A5" s="10" t="s">
        <v>9</v>
      </c>
      <c r="B5" s="10">
        <v>180</v>
      </c>
      <c r="C5" s="11">
        <v>18000</v>
      </c>
      <c r="D5" s="12">
        <f>+C5/($C$24)</f>
        <v>0.140625</v>
      </c>
    </row>
    <row r="6" spans="1:4" ht="30" customHeight="1">
      <c r="A6" s="10" t="s">
        <v>8</v>
      </c>
      <c r="B6" s="10">
        <v>180</v>
      </c>
      <c r="C6" s="11">
        <v>18000</v>
      </c>
      <c r="D6" s="12">
        <f>+C6/($C$24)</f>
        <v>0.140625</v>
      </c>
    </row>
    <row r="7" spans="1:4" ht="30" customHeight="1">
      <c r="A7" s="10" t="s">
        <v>10</v>
      </c>
      <c r="B7" s="10">
        <v>90</v>
      </c>
      <c r="C7" s="11">
        <v>45000</v>
      </c>
      <c r="D7" s="12">
        <f>+C7/($C$24)</f>
        <v>0.3515625</v>
      </c>
    </row>
    <row r="8" spans="1:4">
      <c r="A8" s="13" t="s">
        <v>13</v>
      </c>
      <c r="B8" s="13"/>
      <c r="C8" s="14">
        <f>SUM(C5:C7)</f>
        <v>81000</v>
      </c>
      <c r="D8" s="15">
        <f>+C8/($C$24)</f>
        <v>0.6328125</v>
      </c>
    </row>
    <row r="9" spans="1:4">
      <c r="A9" s="57" t="s">
        <v>5</v>
      </c>
      <c r="B9" s="58"/>
      <c r="C9" s="58"/>
      <c r="D9" s="59"/>
    </row>
    <row r="10" spans="1:4" ht="30" customHeight="1">
      <c r="A10" s="16" t="s">
        <v>7</v>
      </c>
      <c r="B10" s="17"/>
      <c r="C10" s="18">
        <v>4000</v>
      </c>
      <c r="D10" s="19">
        <f t="shared" ref="D10:D19" si="0">+C10/($C$24)</f>
        <v>3.125E-2</v>
      </c>
    </row>
    <row r="11" spans="1:4" ht="30" customHeight="1">
      <c r="A11" s="16" t="s">
        <v>32</v>
      </c>
      <c r="B11" s="17"/>
      <c r="C11" s="18">
        <v>600</v>
      </c>
      <c r="D11" s="19">
        <f t="shared" si="0"/>
        <v>4.6874999999999998E-3</v>
      </c>
    </row>
    <row r="12" spans="1:4" ht="30" customHeight="1">
      <c r="A12" s="16" t="s">
        <v>33</v>
      </c>
      <c r="B12" s="17"/>
      <c r="C12" s="18">
        <v>6000</v>
      </c>
      <c r="D12" s="19">
        <f t="shared" si="0"/>
        <v>4.6875E-2</v>
      </c>
    </row>
    <row r="13" spans="1:4" ht="30" customHeight="1">
      <c r="A13" s="16" t="s">
        <v>30</v>
      </c>
      <c r="B13" s="17"/>
      <c r="C13" s="18">
        <v>3000</v>
      </c>
      <c r="D13" s="19">
        <f t="shared" si="0"/>
        <v>2.34375E-2</v>
      </c>
    </row>
    <row r="14" spans="1:4" ht="30" customHeight="1">
      <c r="A14" s="16" t="s">
        <v>4</v>
      </c>
      <c r="B14" s="17"/>
      <c r="C14" s="18">
        <v>7000</v>
      </c>
      <c r="D14" s="19">
        <f t="shared" si="0"/>
        <v>5.46875E-2</v>
      </c>
    </row>
    <row r="15" spans="1:4" ht="30" customHeight="1">
      <c r="A15" s="16" t="s">
        <v>34</v>
      </c>
      <c r="B15" s="17"/>
      <c r="C15" s="18">
        <v>3400</v>
      </c>
      <c r="D15" s="19">
        <f t="shared" si="0"/>
        <v>2.6562499999999999E-2</v>
      </c>
    </row>
    <row r="16" spans="1:4" ht="30" customHeight="1">
      <c r="A16" s="16" t="s">
        <v>35</v>
      </c>
      <c r="B16" s="17"/>
      <c r="C16" s="18">
        <v>5000</v>
      </c>
      <c r="D16" s="19">
        <f t="shared" si="0"/>
        <v>3.90625E-2</v>
      </c>
    </row>
    <row r="17" spans="1:4" ht="30" customHeight="1">
      <c r="A17" s="16" t="s">
        <v>37</v>
      </c>
      <c r="B17" s="17"/>
      <c r="C17" s="18">
        <v>1000</v>
      </c>
      <c r="D17" s="19">
        <f t="shared" si="0"/>
        <v>7.8125E-3</v>
      </c>
    </row>
    <row r="18" spans="1:4" ht="30" customHeight="1">
      <c r="A18" s="16" t="s">
        <v>31</v>
      </c>
      <c r="B18" s="17"/>
      <c r="C18" s="18">
        <v>6000</v>
      </c>
      <c r="D18" s="19">
        <f t="shared" si="0"/>
        <v>4.6875E-2</v>
      </c>
    </row>
    <row r="19" spans="1:4">
      <c r="A19" s="20" t="s">
        <v>14</v>
      </c>
      <c r="B19" s="17"/>
      <c r="C19" s="21">
        <f>SUM(C11:C18)</f>
        <v>32000</v>
      </c>
      <c r="D19" s="22">
        <f t="shared" si="0"/>
        <v>0.25</v>
      </c>
    </row>
    <row r="20" spans="1:4">
      <c r="A20" s="60" t="s">
        <v>2</v>
      </c>
      <c r="B20" s="61"/>
      <c r="C20" s="61"/>
      <c r="D20" s="62"/>
    </row>
    <row r="21" spans="1:4" ht="30" customHeight="1">
      <c r="A21" s="23" t="s">
        <v>3</v>
      </c>
      <c r="B21" s="24"/>
      <c r="C21" s="25">
        <v>5000</v>
      </c>
      <c r="D21" s="26">
        <f>+C21/($C$24)</f>
        <v>3.90625E-2</v>
      </c>
    </row>
    <row r="22" spans="1:4" ht="30" customHeight="1">
      <c r="A22" s="23" t="s">
        <v>36</v>
      </c>
      <c r="B22" s="24"/>
      <c r="C22" s="25">
        <v>10000</v>
      </c>
      <c r="D22" s="26">
        <f>+C22/($C$24)</f>
        <v>7.8125E-2</v>
      </c>
    </row>
    <row r="23" spans="1:4">
      <c r="A23" s="27" t="s">
        <v>15</v>
      </c>
      <c r="B23" s="24"/>
      <c r="C23" s="50">
        <f>SUM(C21:C22)</f>
        <v>15000</v>
      </c>
      <c r="D23" s="26">
        <f>+C23/($C$24)</f>
        <v>0.1171875</v>
      </c>
    </row>
    <row r="24" spans="1:4" ht="22">
      <c r="A24" s="28" t="s">
        <v>6</v>
      </c>
      <c r="B24" s="29"/>
      <c r="C24" s="30">
        <f>C8+C19+C23</f>
        <v>128000</v>
      </c>
      <c r="D24" s="31">
        <f>+C24/($C$24)</f>
        <v>1</v>
      </c>
    </row>
  </sheetData>
  <mergeCells count="4">
    <mergeCell ref="A4:D4"/>
    <mergeCell ref="A9:D9"/>
    <mergeCell ref="A20:D20"/>
    <mergeCell ref="A1:D1"/>
  </mergeCells>
  <pageMargins left="0.25" right="0.25" top="0.75" bottom="0.75" header="0.3" footer="0.3"/>
  <pageSetup paperSize="9" scale="7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Media Advert Costings</vt:lpstr>
      <vt:lpstr>Plan Budget</vt:lpstr>
    </vt:vector>
  </TitlesOfParts>
  <Company>Henley Group International Ltd, The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Tate</dc:creator>
  <cp:lastModifiedBy>Ashley  Mackie </cp:lastModifiedBy>
  <cp:lastPrinted>2016-01-26T16:30:57Z</cp:lastPrinted>
  <dcterms:created xsi:type="dcterms:W3CDTF">2011-01-13T16:15:38Z</dcterms:created>
  <dcterms:modified xsi:type="dcterms:W3CDTF">2018-02-28T10:01:28Z</dcterms:modified>
</cp:coreProperties>
</file>